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DY\Desktop\JIN\2026\002. 기타\홈페이지 영상정보 최신화\"/>
    </mc:Choice>
  </mc:AlternateContent>
  <xr:revisionPtr revIDLastSave="0" documentId="13_ncr:1_{4EC03986-DF8C-4902-95E5-9BE2B36C01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(공개)영상정보처리기기 현황" sheetId="1" r:id="rId1"/>
  </sheets>
  <definedNames>
    <definedName name="_xlnm._FilterDatabase" localSheetId="0" hidden="1">'(공개)영상정보처리기기 현황'!$B$4:$M$5</definedName>
  </definedNames>
  <calcPr calcId="191029" iterateCount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5" i="1" l="1" a="1"/>
  <c r="E5" i="1" s="1"/>
  <c r="B7" i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G5" i="1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<sst xmlns="http://schemas.openxmlformats.org/spreadsheetml/2006/main" count="455" uniqueCount="116">
  <si>
    <t>연번</t>
    <phoneticPr fontId="3" type="noConversion"/>
  </si>
  <si>
    <t>법정리</t>
    <phoneticPr fontId="3" type="noConversion"/>
  </si>
  <si>
    <t>세부주소 및 촬영범위</t>
    <phoneticPr fontId="3" type="noConversion"/>
  </si>
  <si>
    <t>설치목적</t>
    <phoneticPr fontId="3" type="noConversion"/>
  </si>
  <si>
    <t>설치대수</t>
    <phoneticPr fontId="3" type="noConversion"/>
  </si>
  <si>
    <t>설치연도</t>
    <phoneticPr fontId="3" type="noConversion"/>
  </si>
  <si>
    <t>촬영시간</t>
    <phoneticPr fontId="3" type="noConversion"/>
  </si>
  <si>
    <t>보관기간</t>
    <phoneticPr fontId="3" type="noConversion"/>
  </si>
  <si>
    <t>보관장소 및 관제장소</t>
    <phoneticPr fontId="3" type="noConversion"/>
  </si>
  <si>
    <t>관제방법</t>
    <phoneticPr fontId="3" type="noConversion"/>
  </si>
  <si>
    <t>부서명</t>
    <phoneticPr fontId="3" type="noConversion"/>
  </si>
  <si>
    <t>24시간</t>
  </si>
  <si>
    <t>30일</t>
  </si>
  <si>
    <r>
      <t>설치구역(읍</t>
    </r>
    <r>
      <rPr>
        <b/>
        <sz val="11"/>
        <color theme="1"/>
        <rFont val="맑은 고딕"/>
        <family val="3"/>
        <charset val="129"/>
      </rPr>
      <t>•면)</t>
    </r>
    <phoneticPr fontId="3" type="noConversion"/>
  </si>
  <si>
    <t>영상정보처리기기 운영 현황</t>
    <phoneticPr fontId="3" type="noConversion"/>
  </si>
  <si>
    <t>봉산면 삼지교 삼거리</t>
  </si>
  <si>
    <t>창평면 유곡리 절산사거리</t>
  </si>
  <si>
    <t>월산면 복정보건소</t>
  </si>
  <si>
    <t>담양군 통합관제센터</t>
    <phoneticPr fontId="3" type="noConversion"/>
  </si>
  <si>
    <t>24시간 모니터링</t>
    <phoneticPr fontId="3" type="noConversion"/>
  </si>
  <si>
    <t>재난안전과</t>
    <phoneticPr fontId="3" type="noConversion"/>
  </si>
  <si>
    <t>담양읍</t>
    <phoneticPr fontId="3" type="noConversion"/>
  </si>
  <si>
    <t>봉산면</t>
    <phoneticPr fontId="3" type="noConversion"/>
  </si>
  <si>
    <t>고서면</t>
    <phoneticPr fontId="3" type="noConversion"/>
  </si>
  <si>
    <t>가사문학면</t>
    <phoneticPr fontId="3" type="noConversion"/>
  </si>
  <si>
    <t>창평면</t>
    <phoneticPr fontId="3" type="noConversion"/>
  </si>
  <si>
    <t>대덕면</t>
    <phoneticPr fontId="3" type="noConversion"/>
  </si>
  <si>
    <t>무정면</t>
    <phoneticPr fontId="3" type="noConversion"/>
  </si>
  <si>
    <t>금성면</t>
    <phoneticPr fontId="3" type="noConversion"/>
  </si>
  <si>
    <t>용면</t>
    <phoneticPr fontId="3" type="noConversion"/>
  </si>
  <si>
    <t>월산면</t>
    <phoneticPr fontId="3" type="noConversion"/>
  </si>
  <si>
    <t>수북면</t>
    <phoneticPr fontId="3" type="noConversion"/>
  </si>
  <si>
    <t>대전면</t>
    <phoneticPr fontId="3" type="noConversion"/>
  </si>
  <si>
    <t>지침리</t>
    <phoneticPr fontId="3" type="noConversion"/>
  </si>
  <si>
    <t>천변리</t>
    <phoneticPr fontId="3" type="noConversion"/>
  </si>
  <si>
    <t>반룡리</t>
    <phoneticPr fontId="3" type="noConversion"/>
  </si>
  <si>
    <t>삼만리</t>
    <phoneticPr fontId="3" type="noConversion"/>
  </si>
  <si>
    <t>남산리</t>
    <phoneticPr fontId="3" type="noConversion"/>
  </si>
  <si>
    <t>학동리</t>
    <phoneticPr fontId="3" type="noConversion"/>
  </si>
  <si>
    <t>삼지리</t>
    <phoneticPr fontId="3" type="noConversion"/>
  </si>
  <si>
    <t>와우리</t>
    <phoneticPr fontId="3" type="noConversion"/>
  </si>
  <si>
    <t>기곡리</t>
    <phoneticPr fontId="3" type="noConversion"/>
  </si>
  <si>
    <t>동운리</t>
    <phoneticPr fontId="3" type="noConversion"/>
  </si>
  <si>
    <t>지곡리</t>
    <phoneticPr fontId="3" type="noConversion"/>
  </si>
  <si>
    <t>만월리</t>
    <phoneticPr fontId="3" type="noConversion"/>
  </si>
  <si>
    <t>의항리</t>
    <phoneticPr fontId="3" type="noConversion"/>
  </si>
  <si>
    <t>유곡리</t>
    <phoneticPr fontId="3" type="noConversion"/>
  </si>
  <si>
    <t>금산리</t>
    <phoneticPr fontId="3" type="noConversion"/>
  </si>
  <si>
    <t>용대리</t>
    <phoneticPr fontId="3" type="noConversion"/>
  </si>
  <si>
    <t>갈전리</t>
    <phoneticPr fontId="3" type="noConversion"/>
  </si>
  <si>
    <t>오례리</t>
    <phoneticPr fontId="3" type="noConversion"/>
  </si>
  <si>
    <t>봉서리</t>
    <phoneticPr fontId="3" type="noConversion"/>
  </si>
  <si>
    <t>월계리</t>
    <phoneticPr fontId="3" type="noConversion"/>
  </si>
  <si>
    <t>용연리</t>
    <phoneticPr fontId="3" type="noConversion"/>
  </si>
  <si>
    <t>용치리</t>
    <phoneticPr fontId="3" type="noConversion"/>
  </si>
  <si>
    <t>쌍태리</t>
    <phoneticPr fontId="3" type="noConversion"/>
  </si>
  <si>
    <t>수북리</t>
    <phoneticPr fontId="3" type="noConversion"/>
  </si>
  <si>
    <t>풍수리</t>
    <phoneticPr fontId="3" type="noConversion"/>
  </si>
  <si>
    <t>대치리</t>
    <phoneticPr fontId="3" type="noConversion"/>
  </si>
  <si>
    <t>평장리</t>
    <phoneticPr fontId="3" type="noConversion"/>
  </si>
  <si>
    <t>응용리</t>
    <phoneticPr fontId="3" type="noConversion"/>
  </si>
  <si>
    <t>중옥리</t>
    <phoneticPr fontId="3" type="noConversion"/>
  </si>
  <si>
    <t>합 계</t>
    <phoneticPr fontId="3" type="noConversion"/>
  </si>
  <si>
    <t>고서면 해평리앞 (고서⇒광주)</t>
  </si>
  <si>
    <t>고서면해평리앞(광주⇒고서)</t>
  </si>
  <si>
    <t>고서면 보촌대교 (광주방향)</t>
  </si>
  <si>
    <t>고서초교</t>
  </si>
  <si>
    <t>한재초교</t>
  </si>
  <si>
    <t>가사문학면 지곡삼거리</t>
  </si>
  <si>
    <t>가사문학면 구산삼거리</t>
  </si>
  <si>
    <t>대덕면 갈전리 384-2</t>
  </si>
  <si>
    <t>대전면 응용리 37-2</t>
  </si>
  <si>
    <t>대전면 원촌사거리</t>
  </si>
  <si>
    <t>대전면 중옥리 143-46(담양방면)</t>
  </si>
  <si>
    <t>대전면 중옥리 143-46(광주방면)</t>
  </si>
  <si>
    <t xml:space="preserve">대치어린이집 </t>
  </si>
  <si>
    <t>담양 I/C 입구</t>
  </si>
  <si>
    <t>무정면 오례삼거리</t>
  </si>
  <si>
    <t>봉산면 와우리 496-5(군도) 광주방면</t>
  </si>
  <si>
    <t>봉산면 기곡리 우양공업 앞(광주)</t>
  </si>
  <si>
    <t>봉산면 기곡리 우양공업 앞(담양)</t>
  </si>
  <si>
    <t>창평 IC입구</t>
  </si>
  <si>
    <t>수북면 수북중학교 사거리 담양방면</t>
  </si>
  <si>
    <t>용면 용치삼거리</t>
  </si>
  <si>
    <t>월산면 용암리 산 112-3</t>
  </si>
  <si>
    <t xml:space="preserve">에덴유치원 </t>
  </si>
  <si>
    <t>대덕면 용대리 군도3호선 문학재↔방아재 구간</t>
  </si>
  <si>
    <t>에코하이테크 후문 앞</t>
  </si>
  <si>
    <t>금성면 국도 23호선 덕성교차로(담양)</t>
  </si>
  <si>
    <t>금성면 국도 23호선 덕성교차로(순창)</t>
  </si>
  <si>
    <t>고서면 보촌대교 (담양방면)</t>
  </si>
  <si>
    <t>담양읍 천변리 중앙지구대앞</t>
  </si>
  <si>
    <t>담양읍 남산리(순창방면)</t>
  </si>
  <si>
    <t>담양읍 학동리(담양방면)</t>
  </si>
  <si>
    <t>대덕면 금산리 무월(창평-&gt;대덕)</t>
  </si>
  <si>
    <t>대전면 평장리(한재골)</t>
  </si>
  <si>
    <t>무정면 오례리(무정-&gt;대덕)</t>
  </si>
  <si>
    <t>봉산면 와우리 마을입구 (광주=&gt;담양)</t>
  </si>
  <si>
    <t>수북면 수북사거리 앞 (담양=&gt;광주)</t>
  </si>
  <si>
    <t>용면 쌍태리 지하수관정 앞</t>
  </si>
  <si>
    <t>금성면 봉황리 543</t>
  </si>
  <si>
    <t>가사문학면 무동.화순경계</t>
  </si>
  <si>
    <t>용면 가마골 입구</t>
  </si>
  <si>
    <t>무정면 오례리(입) 무정방면</t>
    <phoneticPr fontId="3" type="noConversion"/>
  </si>
  <si>
    <t>금성면 농공단지 앞</t>
    <phoneticPr fontId="3" type="noConversion"/>
  </si>
  <si>
    <t>봉산면 면앙정 앞</t>
    <phoneticPr fontId="3" type="noConversion"/>
  </si>
  <si>
    <t>대전면 중옥리 766 담양,장성방향</t>
    <phoneticPr fontId="3" type="noConversion"/>
  </si>
  <si>
    <t>번호인식</t>
    <phoneticPr fontId="3" type="noConversion"/>
  </si>
  <si>
    <t>담양읍 천변리 중앙지구대앞2</t>
    <phoneticPr fontId="3" type="noConversion"/>
  </si>
  <si>
    <t>해평리</t>
    <phoneticPr fontId="3" type="noConversion"/>
  </si>
  <si>
    <t>보촌리</t>
    <phoneticPr fontId="3" type="noConversion"/>
  </si>
  <si>
    <t>대치리</t>
  </si>
  <si>
    <t>용암리</t>
    <phoneticPr fontId="3" type="noConversion"/>
  </si>
  <si>
    <t>덕성리</t>
    <phoneticPr fontId="3" type="noConversion"/>
  </si>
  <si>
    <t>봉화리</t>
    <phoneticPr fontId="3" type="noConversion"/>
  </si>
  <si>
    <t>제월리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</si>
</sst>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</cellStyleXfs>
  <cellXfs count="47">
    <xf numFmtId="0" fontId="0" fillId="0" borderId="0" xfId="0">
      <alignment vertical="center"/>
    </xf>
    <xf numFmtId="0" fontId="4" fillId="4" borderId="9" xfId="2" applyFont="1" applyFill="1" applyBorder="1" applyAlignment="1">
      <alignment horizontal="center" vertical="center"/>
    </xf>
    <xf numFmtId="0" fontId="4" fillId="4" borderId="10" xfId="2" applyFont="1" applyFill="1" applyBorder="1" applyAlignment="1">
      <alignment horizontal="center" vertical="center"/>
    </xf>
    <xf numFmtId="0" fontId="4" fillId="4" borderId="7" xfId="2" applyFont="1" applyFill="1" applyBorder="1" applyAlignment="1">
      <alignment horizontal="center" vertical="center"/>
    </xf>
    <xf numFmtId="0" fontId="4" fillId="4" borderId="11" xfId="2" applyFont="1" applyFill="1" applyBorder="1" applyAlignment="1">
      <alignment horizontal="center" vertical="center"/>
    </xf>
    <xf numFmtId="0" fontId="4" fillId="4" borderId="12" xfId="2" applyFont="1" applyFill="1" applyBorder="1" applyAlignment="1">
      <alignment horizontal="center" vertical="center"/>
    </xf>
    <xf numFmtId="0" fontId="4" fillId="4" borderId="13" xfId="2" applyFont="1" applyFill="1" applyBorder="1" applyAlignment="1">
      <alignment horizontal="center" vertical="center"/>
    </xf>
    <xf numFmtId="0" fontId="4" fillId="4" borderId="8" xfId="2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5" borderId="19" xfId="0" applyFont="1" applyFill="1" applyBorder="1" applyAlignment="1">
      <alignment horizontal="center" vertical="center" shrinkToFit="1"/>
    </xf>
    <xf numFmtId="0" fontId="4" fillId="5" borderId="20" xfId="0" applyFont="1" applyFill="1" applyBorder="1" applyAlignment="1">
      <alignment horizontal="center" vertical="center" shrinkToFit="1"/>
    </xf>
    <xf numFmtId="0" fontId="4" fillId="0" borderId="0" xfId="0" applyFont="1">
      <alignment vertical="center"/>
    </xf>
    <xf numFmtId="0" fontId="0" fillId="0" borderId="0" xfId="0" applyFill="1">
      <alignment vertical="center"/>
    </xf>
    <xf numFmtId="0" fontId="4" fillId="5" borderId="23" xfId="0" applyFont="1" applyFill="1" applyBorder="1" applyAlignment="1">
      <alignment horizontal="center" vertical="center" shrinkToFit="1"/>
    </xf>
    <xf numFmtId="0" fontId="4" fillId="5" borderId="24" xfId="0" applyFont="1" applyFill="1" applyBorder="1" applyAlignment="1">
      <alignment horizontal="center" vertical="center" shrinkToFit="1"/>
    </xf>
    <xf numFmtId="0" fontId="4" fillId="5" borderId="25" xfId="0" applyFont="1" applyFill="1" applyBorder="1" applyAlignment="1">
      <alignment horizontal="center" vertical="center" shrinkToFit="1"/>
    </xf>
    <xf numFmtId="0" fontId="6" fillId="4" borderId="2" xfId="1" applyFont="1" applyFill="1" applyBorder="1" applyAlignment="1">
      <alignment horizontal="center" vertical="center"/>
    </xf>
    <xf numFmtId="0" fontId="6" fillId="4" borderId="3" xfId="1" applyFont="1" applyFill="1" applyBorder="1" applyAlignment="1">
      <alignment horizontal="center" vertical="center"/>
    </xf>
    <xf numFmtId="0" fontId="6" fillId="4" borderId="4" xfId="1" applyFont="1" applyFill="1" applyBorder="1" applyAlignment="1">
      <alignment horizontal="center" vertical="center"/>
    </xf>
    <xf numFmtId="0" fontId="6" fillId="4" borderId="5" xfId="1" applyFont="1" applyFill="1" applyBorder="1" applyAlignment="1">
      <alignment horizontal="center" vertical="center"/>
    </xf>
    <xf numFmtId="0" fontId="6" fillId="4" borderId="6" xfId="1" applyFont="1" applyFill="1" applyBorder="1" applyAlignment="1">
      <alignment horizontal="center" vertical="center"/>
    </xf>
    <xf numFmtId="0" fontId="6" fillId="4" borderId="17" xfId="1" applyFont="1" applyFill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8" fillId="0" borderId="16" xfId="0" applyFont="1" applyBorder="1" applyAlignment="1">
      <alignment vertical="center" wrapText="1"/>
    </xf>
    <xf numFmtId="0" fontId="8" fillId="0" borderId="16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shrinkToFit="1"/>
    </xf>
    <xf numFmtId="0" fontId="7" fillId="0" borderId="1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8" fillId="0" borderId="27" xfId="0" applyFont="1" applyBorder="1" applyAlignment="1">
      <alignment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8" fillId="0" borderId="18" xfId="0" applyFont="1" applyBorder="1" applyAlignment="1">
      <alignment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shrinkToFit="1"/>
    </xf>
    <xf numFmtId="0" fontId="7" fillId="0" borderId="22" xfId="0" applyFont="1" applyBorder="1" applyAlignment="1">
      <alignment horizontal="center" vertical="center"/>
    </xf>
  </cellXfs>
  <cellStyles count="3">
    <cellStyle name="메모" xfId="2" builtinId="10"/>
    <cellStyle name="보통" xfId="1" builtinId="28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M54"/>
  <sheetViews>
    <sheetView tabSelected="1" zoomScale="85" zoomScaleNormal="85" workbookViewId="0">
      <selection activeCell="O11" sqref="O11"/>
    </sheetView>
  </sheetViews>
  <sheetFormatPr defaultRowHeight="16.5" x14ac:dyDescent="0.3"/>
  <cols>
    <col min="1" max="1" width="3.125" customWidth="1"/>
    <col min="2" max="2" width="6.625" style="8" customWidth="1"/>
    <col min="3" max="3" width="15.5" style="8" customWidth="1"/>
    <col min="4" max="4" width="7.375" style="8" customWidth="1"/>
    <col min="5" max="5" width="48.375" style="8" customWidth="1"/>
    <col min="6" max="6" width="20.875" style="8" customWidth="1"/>
    <col min="7" max="7" width="10.625" style="8" customWidth="1"/>
    <col min="8" max="8" width="16.625" style="8" customWidth="1"/>
    <col min="9" max="10" width="9" style="8"/>
    <col min="11" max="11" width="24.5" style="8" customWidth="1"/>
    <col min="12" max="12" width="15" style="8" customWidth="1"/>
    <col min="13" max="13" width="12.625" style="8" customWidth="1"/>
  </cols>
  <sheetData>
    <row r="1" spans="2:13" ht="17.25" thickBot="1" x14ac:dyDescent="0.35"/>
    <row r="2" spans="2:13" ht="24.95" customHeight="1" x14ac:dyDescent="0.3">
      <c r="B2" s="16" t="s">
        <v>14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8"/>
    </row>
    <row r="3" spans="2:13" ht="24.95" customHeight="1" thickBot="1" x14ac:dyDescent="0.35">
      <c r="B3" s="19"/>
      <c r="C3" s="20"/>
      <c r="D3" s="20"/>
      <c r="E3" s="20"/>
      <c r="F3" s="20"/>
      <c r="G3" s="20"/>
      <c r="H3" s="20"/>
      <c r="I3" s="20"/>
      <c r="J3" s="20"/>
      <c r="K3" s="20"/>
      <c r="L3" s="20"/>
      <c r="M3" s="21"/>
    </row>
    <row r="4" spans="2:13" ht="20.100000000000001" customHeight="1" thickBot="1" x14ac:dyDescent="0.35">
      <c r="B4" s="3" t="s">
        <v>0</v>
      </c>
      <c r="C4" s="1" t="s">
        <v>13</v>
      </c>
      <c r="D4" s="2" t="s">
        <v>1</v>
      </c>
      <c r="E4" s="4" t="s">
        <v>2</v>
      </c>
      <c r="F4" s="5" t="s">
        <v>3</v>
      </c>
      <c r="G4" s="1" t="s">
        <v>4</v>
      </c>
      <c r="H4" s="6" t="s">
        <v>5</v>
      </c>
      <c r="I4" s="4" t="s">
        <v>6</v>
      </c>
      <c r="J4" s="4" t="s">
        <v>7</v>
      </c>
      <c r="K4" s="4" t="s">
        <v>8</v>
      </c>
      <c r="L4" s="5" t="s">
        <v>9</v>
      </c>
      <c r="M4" s="7" t="s">
        <v>10</v>
      </c>
    </row>
    <row r="5" spans="2:13" s="11" customFormat="1" ht="20.100000000000001" customHeight="1" x14ac:dyDescent="0.3">
      <c r="B5" s="13" t="s">
        <v>62</v>
      </c>
      <c r="C5" s="14"/>
      <c r="D5" s="15"/>
      <c r="E5" s="9" t="str" cm="1">
        <f t="array" ref="E5">ROWS(_xlfn.UNIQUE(_xlfn._xlws.FILTER(E6:E54, F6:F54="번호인식")))&amp;"개소"</f>
        <v>48개소</v>
      </c>
      <c r="F5" s="9"/>
      <c r="G5" s="9" t="str">
        <f>SUM(G6:G54)&amp;"대"</f>
        <v>96대</v>
      </c>
      <c r="H5" s="9"/>
      <c r="I5" s="9"/>
      <c r="J5" s="9"/>
      <c r="K5" s="9"/>
      <c r="L5" s="9"/>
      <c r="M5" s="10"/>
    </row>
    <row r="6" spans="2:13" x14ac:dyDescent="0.3">
      <c r="B6" s="22">
        <v>1</v>
      </c>
      <c r="C6" s="23" t="s">
        <v>21</v>
      </c>
      <c r="D6" s="24" t="s">
        <v>35</v>
      </c>
      <c r="E6" s="25" t="s">
        <v>76</v>
      </c>
      <c r="F6" s="26" t="s">
        <v>107</v>
      </c>
      <c r="G6" s="26">
        <v>2</v>
      </c>
      <c r="H6" s="26">
        <v>2017</v>
      </c>
      <c r="I6" s="27" t="s">
        <v>11</v>
      </c>
      <c r="J6" s="27" t="s">
        <v>12</v>
      </c>
      <c r="K6" s="24" t="s">
        <v>18</v>
      </c>
      <c r="L6" s="24" t="s">
        <v>19</v>
      </c>
      <c r="M6" s="28" t="s">
        <v>20</v>
      </c>
    </row>
    <row r="7" spans="2:13" x14ac:dyDescent="0.3">
      <c r="B7" s="22">
        <f>IF(E6=E7, B6, B6+1)</f>
        <v>2</v>
      </c>
      <c r="C7" s="23" t="s">
        <v>21</v>
      </c>
      <c r="D7" s="24" t="s">
        <v>33</v>
      </c>
      <c r="E7" s="25" t="s">
        <v>85</v>
      </c>
      <c r="F7" s="26" t="s">
        <v>107</v>
      </c>
      <c r="G7" s="26">
        <v>4</v>
      </c>
      <c r="H7" s="26">
        <v>2018</v>
      </c>
      <c r="I7" s="27" t="s">
        <v>11</v>
      </c>
      <c r="J7" s="27" t="s">
        <v>12</v>
      </c>
      <c r="K7" s="24" t="s">
        <v>18</v>
      </c>
      <c r="L7" s="24" t="s">
        <v>19</v>
      </c>
      <c r="M7" s="28" t="s">
        <v>20</v>
      </c>
    </row>
    <row r="8" spans="2:13" x14ac:dyDescent="0.3">
      <c r="B8" s="22">
        <f t="shared" ref="B8:B54" si="0">IF(E7=E8, B7, B7+1)</f>
        <v>3</v>
      </c>
      <c r="C8" s="23" t="s">
        <v>21</v>
      </c>
      <c r="D8" s="24" t="s">
        <v>36</v>
      </c>
      <c r="E8" s="25" t="s">
        <v>87</v>
      </c>
      <c r="F8" s="26" t="s">
        <v>107</v>
      </c>
      <c r="G8" s="26">
        <v>2</v>
      </c>
      <c r="H8" s="26">
        <v>2022</v>
      </c>
      <c r="I8" s="27" t="s">
        <v>11</v>
      </c>
      <c r="J8" s="27" t="s">
        <v>12</v>
      </c>
      <c r="K8" s="24" t="s">
        <v>18</v>
      </c>
      <c r="L8" s="24" t="s">
        <v>19</v>
      </c>
      <c r="M8" s="28" t="s">
        <v>20</v>
      </c>
    </row>
    <row r="9" spans="2:13" x14ac:dyDescent="0.3">
      <c r="B9" s="29">
        <f t="shared" si="0"/>
        <v>4</v>
      </c>
      <c r="C9" s="23" t="s">
        <v>21</v>
      </c>
      <c r="D9" s="24" t="s">
        <v>34</v>
      </c>
      <c r="E9" s="25" t="s">
        <v>91</v>
      </c>
      <c r="F9" s="26" t="s">
        <v>107</v>
      </c>
      <c r="G9" s="26">
        <v>2</v>
      </c>
      <c r="H9" s="26">
        <v>2015</v>
      </c>
      <c r="I9" s="27" t="s">
        <v>11</v>
      </c>
      <c r="J9" s="27" t="s">
        <v>12</v>
      </c>
      <c r="K9" s="24" t="s">
        <v>18</v>
      </c>
      <c r="L9" s="24" t="s">
        <v>19</v>
      </c>
      <c r="M9" s="28" t="s">
        <v>20</v>
      </c>
    </row>
    <row r="10" spans="2:13" x14ac:dyDescent="0.3">
      <c r="B10" s="22">
        <f t="shared" si="0"/>
        <v>5</v>
      </c>
      <c r="C10" s="23" t="s">
        <v>21</v>
      </c>
      <c r="D10" s="24" t="s">
        <v>37</v>
      </c>
      <c r="E10" s="25" t="s">
        <v>92</v>
      </c>
      <c r="F10" s="26" t="s">
        <v>107</v>
      </c>
      <c r="G10" s="26">
        <v>2</v>
      </c>
      <c r="H10" s="26">
        <v>2020</v>
      </c>
      <c r="I10" s="27" t="s">
        <v>11</v>
      </c>
      <c r="J10" s="27" t="s">
        <v>12</v>
      </c>
      <c r="K10" s="24" t="s">
        <v>18</v>
      </c>
      <c r="L10" s="24" t="s">
        <v>19</v>
      </c>
      <c r="M10" s="28" t="s">
        <v>20</v>
      </c>
    </row>
    <row r="11" spans="2:13" s="12" customFormat="1" x14ac:dyDescent="0.3">
      <c r="B11" s="30">
        <f t="shared" si="0"/>
        <v>6</v>
      </c>
      <c r="C11" s="23" t="s">
        <v>21</v>
      </c>
      <c r="D11" s="24" t="s">
        <v>38</v>
      </c>
      <c r="E11" s="25" t="s">
        <v>93</v>
      </c>
      <c r="F11" s="26" t="s">
        <v>107</v>
      </c>
      <c r="G11" s="26">
        <v>2</v>
      </c>
      <c r="H11" s="26">
        <v>2020</v>
      </c>
      <c r="I11" s="27" t="s">
        <v>11</v>
      </c>
      <c r="J11" s="27" t="s">
        <v>12</v>
      </c>
      <c r="K11" s="24" t="s">
        <v>18</v>
      </c>
      <c r="L11" s="24" t="s">
        <v>19</v>
      </c>
      <c r="M11" s="28" t="s">
        <v>20</v>
      </c>
    </row>
    <row r="12" spans="2:13" x14ac:dyDescent="0.3">
      <c r="B12" s="22">
        <f t="shared" si="0"/>
        <v>7</v>
      </c>
      <c r="C12" s="23" t="s">
        <v>21</v>
      </c>
      <c r="D12" s="24" t="s">
        <v>34</v>
      </c>
      <c r="E12" s="25" t="s">
        <v>108</v>
      </c>
      <c r="F12" s="26" t="s">
        <v>107</v>
      </c>
      <c r="G12" s="26">
        <v>2</v>
      </c>
      <c r="H12" s="26">
        <v>2024</v>
      </c>
      <c r="I12" s="27" t="s">
        <v>11</v>
      </c>
      <c r="J12" s="27" t="s">
        <v>12</v>
      </c>
      <c r="K12" s="24" t="s">
        <v>18</v>
      </c>
      <c r="L12" s="24" t="s">
        <v>19</v>
      </c>
      <c r="M12" s="28" t="s">
        <v>20</v>
      </c>
    </row>
    <row r="13" spans="2:13" x14ac:dyDescent="0.3">
      <c r="B13" s="22">
        <f t="shared" si="0"/>
        <v>8</v>
      </c>
      <c r="C13" s="23" t="s">
        <v>22</v>
      </c>
      <c r="D13" s="24" t="s">
        <v>40</v>
      </c>
      <c r="E13" s="25" t="s">
        <v>78</v>
      </c>
      <c r="F13" s="26" t="s">
        <v>107</v>
      </c>
      <c r="G13" s="26">
        <v>2</v>
      </c>
      <c r="H13" s="26">
        <v>2015</v>
      </c>
      <c r="I13" s="27" t="s">
        <v>11</v>
      </c>
      <c r="J13" s="27" t="s">
        <v>12</v>
      </c>
      <c r="K13" s="24" t="s">
        <v>18</v>
      </c>
      <c r="L13" s="24" t="s">
        <v>19</v>
      </c>
      <c r="M13" s="28" t="s">
        <v>20</v>
      </c>
    </row>
    <row r="14" spans="2:13" x14ac:dyDescent="0.3">
      <c r="B14" s="22">
        <f t="shared" si="0"/>
        <v>9</v>
      </c>
      <c r="C14" s="23" t="s">
        <v>22</v>
      </c>
      <c r="D14" s="24" t="s">
        <v>41</v>
      </c>
      <c r="E14" s="25" t="s">
        <v>79</v>
      </c>
      <c r="F14" s="26" t="s">
        <v>107</v>
      </c>
      <c r="G14" s="26">
        <v>2</v>
      </c>
      <c r="H14" s="26">
        <v>2014</v>
      </c>
      <c r="I14" s="27" t="s">
        <v>11</v>
      </c>
      <c r="J14" s="27" t="s">
        <v>12</v>
      </c>
      <c r="K14" s="24" t="s">
        <v>18</v>
      </c>
      <c r="L14" s="24" t="s">
        <v>19</v>
      </c>
      <c r="M14" s="28" t="s">
        <v>20</v>
      </c>
    </row>
    <row r="15" spans="2:13" x14ac:dyDescent="0.3">
      <c r="B15" s="22">
        <f t="shared" si="0"/>
        <v>10</v>
      </c>
      <c r="C15" s="23" t="s">
        <v>22</v>
      </c>
      <c r="D15" s="24" t="s">
        <v>41</v>
      </c>
      <c r="E15" s="25" t="s">
        <v>80</v>
      </c>
      <c r="F15" s="26" t="s">
        <v>107</v>
      </c>
      <c r="G15" s="26">
        <v>2</v>
      </c>
      <c r="H15" s="26">
        <v>2017</v>
      </c>
      <c r="I15" s="27" t="s">
        <v>11</v>
      </c>
      <c r="J15" s="27" t="s">
        <v>12</v>
      </c>
      <c r="K15" s="24" t="s">
        <v>18</v>
      </c>
      <c r="L15" s="24" t="s">
        <v>19</v>
      </c>
      <c r="M15" s="28" t="s">
        <v>20</v>
      </c>
    </row>
    <row r="16" spans="2:13" x14ac:dyDescent="0.3">
      <c r="B16" s="22">
        <f t="shared" si="0"/>
        <v>11</v>
      </c>
      <c r="C16" s="23" t="s">
        <v>22</v>
      </c>
      <c r="D16" s="24" t="s">
        <v>40</v>
      </c>
      <c r="E16" s="25" t="s">
        <v>97</v>
      </c>
      <c r="F16" s="26" t="s">
        <v>107</v>
      </c>
      <c r="G16" s="26">
        <v>2</v>
      </c>
      <c r="H16" s="26">
        <v>2018</v>
      </c>
      <c r="I16" s="27" t="s">
        <v>11</v>
      </c>
      <c r="J16" s="27" t="s">
        <v>12</v>
      </c>
      <c r="K16" s="24" t="s">
        <v>18</v>
      </c>
      <c r="L16" s="24" t="s">
        <v>19</v>
      </c>
      <c r="M16" s="28" t="s">
        <v>20</v>
      </c>
    </row>
    <row r="17" spans="2:13" x14ac:dyDescent="0.3">
      <c r="B17" s="22">
        <f t="shared" si="0"/>
        <v>12</v>
      </c>
      <c r="C17" s="23" t="s">
        <v>22</v>
      </c>
      <c r="D17" s="24" t="s">
        <v>39</v>
      </c>
      <c r="E17" s="25" t="s">
        <v>15</v>
      </c>
      <c r="F17" s="26" t="s">
        <v>107</v>
      </c>
      <c r="G17" s="26">
        <v>2</v>
      </c>
      <c r="H17" s="26">
        <v>2022</v>
      </c>
      <c r="I17" s="27" t="s">
        <v>11</v>
      </c>
      <c r="J17" s="27" t="s">
        <v>12</v>
      </c>
      <c r="K17" s="24" t="s">
        <v>18</v>
      </c>
      <c r="L17" s="24" t="s">
        <v>19</v>
      </c>
      <c r="M17" s="28" t="s">
        <v>20</v>
      </c>
    </row>
    <row r="18" spans="2:13" x14ac:dyDescent="0.3">
      <c r="B18" s="22">
        <f t="shared" si="0"/>
        <v>13</v>
      </c>
      <c r="C18" s="23" t="s">
        <v>22</v>
      </c>
      <c r="D18" s="24" t="s">
        <v>115</v>
      </c>
      <c r="E18" s="25" t="s">
        <v>105</v>
      </c>
      <c r="F18" s="26" t="s">
        <v>107</v>
      </c>
      <c r="G18" s="26">
        <v>2</v>
      </c>
      <c r="H18" s="26">
        <v>2024</v>
      </c>
      <c r="I18" s="27" t="s">
        <v>11</v>
      </c>
      <c r="J18" s="27" t="s">
        <v>12</v>
      </c>
      <c r="K18" s="24" t="s">
        <v>18</v>
      </c>
      <c r="L18" s="24" t="s">
        <v>19</v>
      </c>
      <c r="M18" s="28" t="s">
        <v>20</v>
      </c>
    </row>
    <row r="19" spans="2:13" x14ac:dyDescent="0.3">
      <c r="B19" s="22">
        <f t="shared" si="0"/>
        <v>14</v>
      </c>
      <c r="C19" s="23" t="s">
        <v>23</v>
      </c>
      <c r="D19" s="24" t="s">
        <v>109</v>
      </c>
      <c r="E19" s="25" t="s">
        <v>63</v>
      </c>
      <c r="F19" s="26" t="s">
        <v>107</v>
      </c>
      <c r="G19" s="26">
        <v>2</v>
      </c>
      <c r="H19" s="26">
        <v>2021</v>
      </c>
      <c r="I19" s="27" t="s">
        <v>11</v>
      </c>
      <c r="J19" s="27" t="s">
        <v>12</v>
      </c>
      <c r="K19" s="24" t="s">
        <v>18</v>
      </c>
      <c r="L19" s="24" t="s">
        <v>19</v>
      </c>
      <c r="M19" s="28" t="s">
        <v>20</v>
      </c>
    </row>
    <row r="20" spans="2:13" x14ac:dyDescent="0.3">
      <c r="B20" s="22">
        <f t="shared" si="0"/>
        <v>15</v>
      </c>
      <c r="C20" s="23" t="s">
        <v>23</v>
      </c>
      <c r="D20" s="24" t="s">
        <v>109</v>
      </c>
      <c r="E20" s="25" t="s">
        <v>64</v>
      </c>
      <c r="F20" s="26" t="s">
        <v>107</v>
      </c>
      <c r="G20" s="26">
        <v>2</v>
      </c>
      <c r="H20" s="26">
        <v>2015</v>
      </c>
      <c r="I20" s="27" t="s">
        <v>11</v>
      </c>
      <c r="J20" s="27" t="s">
        <v>12</v>
      </c>
      <c r="K20" s="24" t="s">
        <v>18</v>
      </c>
      <c r="L20" s="24" t="s">
        <v>19</v>
      </c>
      <c r="M20" s="28" t="s">
        <v>20</v>
      </c>
    </row>
    <row r="21" spans="2:13" x14ac:dyDescent="0.3">
      <c r="B21" s="22">
        <f t="shared" si="0"/>
        <v>16</v>
      </c>
      <c r="C21" s="23" t="s">
        <v>23</v>
      </c>
      <c r="D21" s="24" t="s">
        <v>110</v>
      </c>
      <c r="E21" s="25" t="s">
        <v>65</v>
      </c>
      <c r="F21" s="26" t="s">
        <v>107</v>
      </c>
      <c r="G21" s="26">
        <v>2</v>
      </c>
      <c r="H21" s="26">
        <v>2014</v>
      </c>
      <c r="I21" s="27" t="s">
        <v>11</v>
      </c>
      <c r="J21" s="27" t="s">
        <v>12</v>
      </c>
      <c r="K21" s="24" t="s">
        <v>18</v>
      </c>
      <c r="L21" s="24" t="s">
        <v>19</v>
      </c>
      <c r="M21" s="28" t="s">
        <v>20</v>
      </c>
    </row>
    <row r="22" spans="2:13" x14ac:dyDescent="0.3">
      <c r="B22" s="22">
        <f t="shared" si="0"/>
        <v>17</v>
      </c>
      <c r="C22" s="31" t="s">
        <v>23</v>
      </c>
      <c r="D22" s="32" t="s">
        <v>42</v>
      </c>
      <c r="E22" s="33" t="s">
        <v>66</v>
      </c>
      <c r="F22" s="26" t="s">
        <v>107</v>
      </c>
      <c r="G22" s="34">
        <v>2</v>
      </c>
      <c r="H22" s="34">
        <v>2018</v>
      </c>
      <c r="I22" s="27" t="s">
        <v>11</v>
      </c>
      <c r="J22" s="27" t="s">
        <v>12</v>
      </c>
      <c r="K22" s="24" t="s">
        <v>18</v>
      </c>
      <c r="L22" s="24" t="s">
        <v>19</v>
      </c>
      <c r="M22" s="28" t="s">
        <v>20</v>
      </c>
    </row>
    <row r="23" spans="2:13" x14ac:dyDescent="0.3">
      <c r="B23" s="22">
        <f t="shared" si="0"/>
        <v>18</v>
      </c>
      <c r="C23" s="23" t="s">
        <v>23</v>
      </c>
      <c r="D23" s="24" t="s">
        <v>110</v>
      </c>
      <c r="E23" s="25" t="s">
        <v>90</v>
      </c>
      <c r="F23" s="26" t="s">
        <v>107</v>
      </c>
      <c r="G23" s="26">
        <v>2</v>
      </c>
      <c r="H23" s="26">
        <v>2015</v>
      </c>
      <c r="I23" s="27" t="s">
        <v>11</v>
      </c>
      <c r="J23" s="27" t="s">
        <v>12</v>
      </c>
      <c r="K23" s="24" t="s">
        <v>18</v>
      </c>
      <c r="L23" s="24" t="s">
        <v>19</v>
      </c>
      <c r="M23" s="28" t="s">
        <v>20</v>
      </c>
    </row>
    <row r="24" spans="2:13" x14ac:dyDescent="0.3">
      <c r="B24" s="22">
        <f t="shared" si="0"/>
        <v>19</v>
      </c>
      <c r="C24" s="23" t="s">
        <v>24</v>
      </c>
      <c r="D24" s="24" t="s">
        <v>43</v>
      </c>
      <c r="E24" s="25" t="s">
        <v>68</v>
      </c>
      <c r="F24" s="26" t="s">
        <v>107</v>
      </c>
      <c r="G24" s="26">
        <v>2</v>
      </c>
      <c r="H24" s="26">
        <v>2015</v>
      </c>
      <c r="I24" s="27" t="s">
        <v>11</v>
      </c>
      <c r="J24" s="27" t="s">
        <v>12</v>
      </c>
      <c r="K24" s="24" t="s">
        <v>18</v>
      </c>
      <c r="L24" s="24" t="s">
        <v>19</v>
      </c>
      <c r="M24" s="28" t="s">
        <v>20</v>
      </c>
    </row>
    <row r="25" spans="2:13" x14ac:dyDescent="0.3">
      <c r="B25" s="22">
        <f t="shared" si="0"/>
        <v>20</v>
      </c>
      <c r="C25" s="23" t="s">
        <v>24</v>
      </c>
      <c r="D25" s="24" t="s">
        <v>43</v>
      </c>
      <c r="E25" s="25" t="s">
        <v>69</v>
      </c>
      <c r="F25" s="26" t="s">
        <v>107</v>
      </c>
      <c r="G25" s="26">
        <v>2</v>
      </c>
      <c r="H25" s="26">
        <v>2021</v>
      </c>
      <c r="I25" s="27" t="s">
        <v>11</v>
      </c>
      <c r="J25" s="27" t="s">
        <v>12</v>
      </c>
      <c r="K25" s="24" t="s">
        <v>18</v>
      </c>
      <c r="L25" s="24" t="s">
        <v>19</v>
      </c>
      <c r="M25" s="28" t="s">
        <v>20</v>
      </c>
    </row>
    <row r="26" spans="2:13" x14ac:dyDescent="0.3">
      <c r="B26" s="22">
        <f t="shared" si="0"/>
        <v>21</v>
      </c>
      <c r="C26" s="23" t="s">
        <v>24</v>
      </c>
      <c r="D26" s="24" t="s">
        <v>44</v>
      </c>
      <c r="E26" s="25" t="s">
        <v>101</v>
      </c>
      <c r="F26" s="26" t="s">
        <v>107</v>
      </c>
      <c r="G26" s="26">
        <v>2</v>
      </c>
      <c r="H26" s="26">
        <v>2022</v>
      </c>
      <c r="I26" s="27" t="s">
        <v>11</v>
      </c>
      <c r="J26" s="27" t="s">
        <v>12</v>
      </c>
      <c r="K26" s="24" t="s">
        <v>18</v>
      </c>
      <c r="L26" s="24" t="s">
        <v>19</v>
      </c>
      <c r="M26" s="28" t="s">
        <v>20</v>
      </c>
    </row>
    <row r="27" spans="2:13" x14ac:dyDescent="0.3">
      <c r="B27" s="22">
        <f t="shared" si="0"/>
        <v>22</v>
      </c>
      <c r="C27" s="23" t="s">
        <v>25</v>
      </c>
      <c r="D27" s="24" t="s">
        <v>45</v>
      </c>
      <c r="E27" s="25" t="s">
        <v>81</v>
      </c>
      <c r="F27" s="26" t="s">
        <v>107</v>
      </c>
      <c r="G27" s="26">
        <v>2</v>
      </c>
      <c r="H27" s="26">
        <v>2014</v>
      </c>
      <c r="I27" s="27" t="s">
        <v>11</v>
      </c>
      <c r="J27" s="27" t="s">
        <v>12</v>
      </c>
      <c r="K27" s="24" t="s">
        <v>18</v>
      </c>
      <c r="L27" s="24" t="s">
        <v>19</v>
      </c>
      <c r="M27" s="28" t="s">
        <v>20</v>
      </c>
    </row>
    <row r="28" spans="2:13" x14ac:dyDescent="0.3">
      <c r="B28" s="22">
        <f t="shared" si="0"/>
        <v>23</v>
      </c>
      <c r="C28" s="23" t="s">
        <v>25</v>
      </c>
      <c r="D28" s="24" t="s">
        <v>46</v>
      </c>
      <c r="E28" s="25" t="s">
        <v>16</v>
      </c>
      <c r="F28" s="26" t="s">
        <v>107</v>
      </c>
      <c r="G28" s="26">
        <v>2</v>
      </c>
      <c r="H28" s="26">
        <v>2020</v>
      </c>
      <c r="I28" s="27" t="s">
        <v>11</v>
      </c>
      <c r="J28" s="27" t="s">
        <v>12</v>
      </c>
      <c r="K28" s="24" t="s">
        <v>18</v>
      </c>
      <c r="L28" s="24" t="s">
        <v>19</v>
      </c>
      <c r="M28" s="28" t="s">
        <v>20</v>
      </c>
    </row>
    <row r="29" spans="2:13" x14ac:dyDescent="0.3">
      <c r="B29" s="22">
        <f t="shared" si="0"/>
        <v>24</v>
      </c>
      <c r="C29" s="23" t="s">
        <v>26</v>
      </c>
      <c r="D29" s="24" t="s">
        <v>49</v>
      </c>
      <c r="E29" s="25" t="s">
        <v>70</v>
      </c>
      <c r="F29" s="26" t="s">
        <v>107</v>
      </c>
      <c r="G29" s="26">
        <v>2</v>
      </c>
      <c r="H29" s="26">
        <v>2018</v>
      </c>
      <c r="I29" s="27" t="s">
        <v>11</v>
      </c>
      <c r="J29" s="27" t="s">
        <v>12</v>
      </c>
      <c r="K29" s="24" t="s">
        <v>18</v>
      </c>
      <c r="L29" s="24" t="s">
        <v>19</v>
      </c>
      <c r="M29" s="28" t="s">
        <v>20</v>
      </c>
    </row>
    <row r="30" spans="2:13" x14ac:dyDescent="0.3">
      <c r="B30" s="22">
        <f t="shared" si="0"/>
        <v>25</v>
      </c>
      <c r="C30" s="23" t="s">
        <v>26</v>
      </c>
      <c r="D30" s="24" t="s">
        <v>48</v>
      </c>
      <c r="E30" s="25" t="s">
        <v>86</v>
      </c>
      <c r="F30" s="26" t="s">
        <v>107</v>
      </c>
      <c r="G30" s="26">
        <v>2</v>
      </c>
      <c r="H30" s="26">
        <v>2022</v>
      </c>
      <c r="I30" s="27" t="s">
        <v>11</v>
      </c>
      <c r="J30" s="27" t="s">
        <v>12</v>
      </c>
      <c r="K30" s="24" t="s">
        <v>18</v>
      </c>
      <c r="L30" s="24" t="s">
        <v>19</v>
      </c>
      <c r="M30" s="28" t="s">
        <v>20</v>
      </c>
    </row>
    <row r="31" spans="2:13" x14ac:dyDescent="0.3">
      <c r="B31" s="22">
        <f t="shared" si="0"/>
        <v>26</v>
      </c>
      <c r="C31" s="23" t="s">
        <v>26</v>
      </c>
      <c r="D31" s="24" t="s">
        <v>47</v>
      </c>
      <c r="E31" s="25" t="s">
        <v>94</v>
      </c>
      <c r="F31" s="26" t="s">
        <v>107</v>
      </c>
      <c r="G31" s="26">
        <v>2</v>
      </c>
      <c r="H31" s="26">
        <v>2017</v>
      </c>
      <c r="I31" s="27" t="s">
        <v>11</v>
      </c>
      <c r="J31" s="27" t="s">
        <v>12</v>
      </c>
      <c r="K31" s="24" t="s">
        <v>18</v>
      </c>
      <c r="L31" s="24" t="s">
        <v>19</v>
      </c>
      <c r="M31" s="28" t="s">
        <v>20</v>
      </c>
    </row>
    <row r="32" spans="2:13" x14ac:dyDescent="0.3">
      <c r="B32" s="22">
        <f t="shared" si="0"/>
        <v>27</v>
      </c>
      <c r="C32" s="23" t="s">
        <v>27</v>
      </c>
      <c r="D32" s="24" t="s">
        <v>50</v>
      </c>
      <c r="E32" s="25" t="s">
        <v>77</v>
      </c>
      <c r="F32" s="26" t="s">
        <v>107</v>
      </c>
      <c r="G32" s="26">
        <v>2</v>
      </c>
      <c r="H32" s="26">
        <v>2020</v>
      </c>
      <c r="I32" s="27" t="s">
        <v>11</v>
      </c>
      <c r="J32" s="27" t="s">
        <v>12</v>
      </c>
      <c r="K32" s="24" t="s">
        <v>18</v>
      </c>
      <c r="L32" s="24" t="s">
        <v>19</v>
      </c>
      <c r="M32" s="28" t="s">
        <v>20</v>
      </c>
    </row>
    <row r="33" spans="2:13" x14ac:dyDescent="0.3">
      <c r="B33" s="22">
        <f t="shared" si="0"/>
        <v>28</v>
      </c>
      <c r="C33" s="23" t="s">
        <v>27</v>
      </c>
      <c r="D33" s="24" t="s">
        <v>50</v>
      </c>
      <c r="E33" s="25" t="s">
        <v>96</v>
      </c>
      <c r="F33" s="26" t="s">
        <v>107</v>
      </c>
      <c r="G33" s="26">
        <v>1</v>
      </c>
      <c r="H33" s="26">
        <v>2018</v>
      </c>
      <c r="I33" s="27" t="s">
        <v>11</v>
      </c>
      <c r="J33" s="27" t="s">
        <v>12</v>
      </c>
      <c r="K33" s="24" t="s">
        <v>18</v>
      </c>
      <c r="L33" s="24" t="s">
        <v>19</v>
      </c>
      <c r="M33" s="28" t="s">
        <v>20</v>
      </c>
    </row>
    <row r="34" spans="2:13" x14ac:dyDescent="0.3">
      <c r="B34" s="22">
        <f t="shared" si="0"/>
        <v>29</v>
      </c>
      <c r="C34" s="23" t="s">
        <v>27</v>
      </c>
      <c r="D34" s="24" t="s">
        <v>50</v>
      </c>
      <c r="E34" s="25" t="s">
        <v>103</v>
      </c>
      <c r="F34" s="26" t="s">
        <v>107</v>
      </c>
      <c r="G34" s="26">
        <v>1</v>
      </c>
      <c r="H34" s="26">
        <v>2024</v>
      </c>
      <c r="I34" s="27" t="s">
        <v>11</v>
      </c>
      <c r="J34" s="27" t="s">
        <v>12</v>
      </c>
      <c r="K34" s="24" t="s">
        <v>18</v>
      </c>
      <c r="L34" s="24" t="s">
        <v>19</v>
      </c>
      <c r="M34" s="28" t="s">
        <v>20</v>
      </c>
    </row>
    <row r="35" spans="2:13" x14ac:dyDescent="0.3">
      <c r="B35" s="22">
        <f t="shared" si="0"/>
        <v>30</v>
      </c>
      <c r="C35" s="23" t="s">
        <v>28</v>
      </c>
      <c r="D35" s="24" t="s">
        <v>113</v>
      </c>
      <c r="E35" s="25" t="s">
        <v>88</v>
      </c>
      <c r="F35" s="26" t="s">
        <v>107</v>
      </c>
      <c r="G35" s="26">
        <v>2</v>
      </c>
      <c r="H35" s="26">
        <v>2019</v>
      </c>
      <c r="I35" s="27" t="s">
        <v>11</v>
      </c>
      <c r="J35" s="27" t="s">
        <v>12</v>
      </c>
      <c r="K35" s="24" t="s">
        <v>18</v>
      </c>
      <c r="L35" s="24" t="s">
        <v>19</v>
      </c>
      <c r="M35" s="28" t="s">
        <v>20</v>
      </c>
    </row>
    <row r="36" spans="2:13" x14ac:dyDescent="0.3">
      <c r="B36" s="22">
        <f t="shared" si="0"/>
        <v>31</v>
      </c>
      <c r="C36" s="23" t="s">
        <v>28</v>
      </c>
      <c r="D36" s="24" t="s">
        <v>113</v>
      </c>
      <c r="E36" s="25" t="s">
        <v>89</v>
      </c>
      <c r="F36" s="26" t="s">
        <v>107</v>
      </c>
      <c r="G36" s="26">
        <v>2</v>
      </c>
      <c r="H36" s="26">
        <v>2019</v>
      </c>
      <c r="I36" s="27" t="s">
        <v>11</v>
      </c>
      <c r="J36" s="27" t="s">
        <v>12</v>
      </c>
      <c r="K36" s="24" t="s">
        <v>18</v>
      </c>
      <c r="L36" s="24" t="s">
        <v>19</v>
      </c>
      <c r="M36" s="28" t="s">
        <v>20</v>
      </c>
    </row>
    <row r="37" spans="2:13" x14ac:dyDescent="0.3">
      <c r="B37" s="22">
        <f t="shared" si="0"/>
        <v>32</v>
      </c>
      <c r="C37" s="23" t="s">
        <v>28</v>
      </c>
      <c r="D37" s="24" t="s">
        <v>114</v>
      </c>
      <c r="E37" s="25" t="s">
        <v>100</v>
      </c>
      <c r="F37" s="26" t="s">
        <v>107</v>
      </c>
      <c r="G37" s="26">
        <v>2</v>
      </c>
      <c r="H37" s="26">
        <v>2021</v>
      </c>
      <c r="I37" s="27" t="s">
        <v>11</v>
      </c>
      <c r="J37" s="27" t="s">
        <v>12</v>
      </c>
      <c r="K37" s="24" t="s">
        <v>18</v>
      </c>
      <c r="L37" s="24" t="s">
        <v>19</v>
      </c>
      <c r="M37" s="28" t="s">
        <v>20</v>
      </c>
    </row>
    <row r="38" spans="2:13" x14ac:dyDescent="0.3">
      <c r="B38" s="22">
        <f t="shared" si="0"/>
        <v>33</v>
      </c>
      <c r="C38" s="23" t="s">
        <v>28</v>
      </c>
      <c r="D38" s="24" t="s">
        <v>51</v>
      </c>
      <c r="E38" s="25" t="s">
        <v>104</v>
      </c>
      <c r="F38" s="26" t="s">
        <v>107</v>
      </c>
      <c r="G38" s="26">
        <v>2</v>
      </c>
      <c r="H38" s="26">
        <v>2024</v>
      </c>
      <c r="I38" s="27" t="s">
        <v>11</v>
      </c>
      <c r="J38" s="27" t="s">
        <v>12</v>
      </c>
      <c r="K38" s="24" t="s">
        <v>18</v>
      </c>
      <c r="L38" s="24" t="s">
        <v>19</v>
      </c>
      <c r="M38" s="28" t="s">
        <v>20</v>
      </c>
    </row>
    <row r="39" spans="2:13" x14ac:dyDescent="0.3">
      <c r="B39" s="22">
        <f t="shared" si="0"/>
        <v>34</v>
      </c>
      <c r="C39" s="23" t="s">
        <v>29</v>
      </c>
      <c r="D39" s="24" t="s">
        <v>54</v>
      </c>
      <c r="E39" s="25" t="s">
        <v>83</v>
      </c>
      <c r="F39" s="26" t="s">
        <v>107</v>
      </c>
      <c r="G39" s="26">
        <v>2</v>
      </c>
      <c r="H39" s="26">
        <v>2015</v>
      </c>
      <c r="I39" s="27" t="s">
        <v>11</v>
      </c>
      <c r="J39" s="27" t="s">
        <v>12</v>
      </c>
      <c r="K39" s="24" t="s">
        <v>18</v>
      </c>
      <c r="L39" s="24" t="s">
        <v>19</v>
      </c>
      <c r="M39" s="28" t="s">
        <v>20</v>
      </c>
    </row>
    <row r="40" spans="2:13" x14ac:dyDescent="0.3">
      <c r="B40" s="22">
        <f t="shared" si="0"/>
        <v>35</v>
      </c>
      <c r="C40" s="23" t="s">
        <v>29</v>
      </c>
      <c r="D40" s="24" t="s">
        <v>55</v>
      </c>
      <c r="E40" s="25" t="s">
        <v>99</v>
      </c>
      <c r="F40" s="26" t="s">
        <v>107</v>
      </c>
      <c r="G40" s="26">
        <v>2</v>
      </c>
      <c r="H40" s="26">
        <v>2016</v>
      </c>
      <c r="I40" s="27" t="s">
        <v>11</v>
      </c>
      <c r="J40" s="27" t="s">
        <v>12</v>
      </c>
      <c r="K40" s="24" t="s">
        <v>18</v>
      </c>
      <c r="L40" s="24" t="s">
        <v>19</v>
      </c>
      <c r="M40" s="28" t="s">
        <v>20</v>
      </c>
    </row>
    <row r="41" spans="2:13" x14ac:dyDescent="0.3">
      <c r="B41" s="22">
        <f t="shared" si="0"/>
        <v>36</v>
      </c>
      <c r="C41" s="23" t="s">
        <v>29</v>
      </c>
      <c r="D41" s="24" t="s">
        <v>53</v>
      </c>
      <c r="E41" s="25" t="s">
        <v>102</v>
      </c>
      <c r="F41" s="26" t="s">
        <v>107</v>
      </c>
      <c r="G41" s="26">
        <v>2</v>
      </c>
      <c r="H41" s="26">
        <v>2022</v>
      </c>
      <c r="I41" s="27" t="s">
        <v>11</v>
      </c>
      <c r="J41" s="27" t="s">
        <v>12</v>
      </c>
      <c r="K41" s="24" t="s">
        <v>18</v>
      </c>
      <c r="L41" s="24" t="s">
        <v>19</v>
      </c>
      <c r="M41" s="28" t="s">
        <v>20</v>
      </c>
    </row>
    <row r="42" spans="2:13" x14ac:dyDescent="0.3">
      <c r="B42" s="22">
        <f t="shared" si="0"/>
        <v>37</v>
      </c>
      <c r="C42" s="23" t="s">
        <v>30</v>
      </c>
      <c r="D42" s="24" t="s">
        <v>112</v>
      </c>
      <c r="E42" s="25" t="s">
        <v>84</v>
      </c>
      <c r="F42" s="26" t="s">
        <v>107</v>
      </c>
      <c r="G42" s="26">
        <v>2</v>
      </c>
      <c r="H42" s="26">
        <v>2018</v>
      </c>
      <c r="I42" s="27" t="s">
        <v>11</v>
      </c>
      <c r="J42" s="27" t="s">
        <v>12</v>
      </c>
      <c r="K42" s="24" t="s">
        <v>18</v>
      </c>
      <c r="L42" s="24" t="s">
        <v>19</v>
      </c>
      <c r="M42" s="28" t="s">
        <v>20</v>
      </c>
    </row>
    <row r="43" spans="2:13" x14ac:dyDescent="0.3">
      <c r="B43" s="22">
        <f t="shared" si="0"/>
        <v>38</v>
      </c>
      <c r="C43" s="23" t="s">
        <v>30</v>
      </c>
      <c r="D43" s="24" t="s">
        <v>52</v>
      </c>
      <c r="E43" s="25" t="s">
        <v>17</v>
      </c>
      <c r="F43" s="26" t="s">
        <v>107</v>
      </c>
      <c r="G43" s="26">
        <v>2</v>
      </c>
      <c r="H43" s="26">
        <v>2022</v>
      </c>
      <c r="I43" s="27" t="s">
        <v>11</v>
      </c>
      <c r="J43" s="27" t="s">
        <v>12</v>
      </c>
      <c r="K43" s="24" t="s">
        <v>18</v>
      </c>
      <c r="L43" s="24" t="s">
        <v>19</v>
      </c>
      <c r="M43" s="28" t="s">
        <v>20</v>
      </c>
    </row>
    <row r="44" spans="2:13" x14ac:dyDescent="0.3">
      <c r="B44" s="22">
        <f t="shared" si="0"/>
        <v>39</v>
      </c>
      <c r="C44" s="23" t="s">
        <v>31</v>
      </c>
      <c r="D44" s="24" t="s">
        <v>56</v>
      </c>
      <c r="E44" s="25" t="s">
        <v>82</v>
      </c>
      <c r="F44" s="26" t="s">
        <v>107</v>
      </c>
      <c r="G44" s="26">
        <v>2</v>
      </c>
      <c r="H44" s="26">
        <v>2017</v>
      </c>
      <c r="I44" s="27" t="s">
        <v>11</v>
      </c>
      <c r="J44" s="27" t="s">
        <v>12</v>
      </c>
      <c r="K44" s="24" t="s">
        <v>18</v>
      </c>
      <c r="L44" s="24" t="s">
        <v>19</v>
      </c>
      <c r="M44" s="28" t="s">
        <v>20</v>
      </c>
    </row>
    <row r="45" spans="2:13" x14ac:dyDescent="0.3">
      <c r="B45" s="22">
        <f t="shared" si="0"/>
        <v>40</v>
      </c>
      <c r="C45" s="23" t="s">
        <v>31</v>
      </c>
      <c r="D45" s="24" t="s">
        <v>57</v>
      </c>
      <c r="E45" s="25" t="s">
        <v>98</v>
      </c>
      <c r="F45" s="26" t="s">
        <v>107</v>
      </c>
      <c r="G45" s="26">
        <v>2</v>
      </c>
      <c r="H45" s="26">
        <v>2020</v>
      </c>
      <c r="I45" s="27" t="s">
        <v>11</v>
      </c>
      <c r="J45" s="27" t="s">
        <v>12</v>
      </c>
      <c r="K45" s="24" t="s">
        <v>18</v>
      </c>
      <c r="L45" s="24" t="s">
        <v>19</v>
      </c>
      <c r="M45" s="28" t="s">
        <v>20</v>
      </c>
    </row>
    <row r="46" spans="2:13" x14ac:dyDescent="0.3">
      <c r="B46" s="22">
        <f t="shared" si="0"/>
        <v>41</v>
      </c>
      <c r="C46" s="23" t="s">
        <v>32</v>
      </c>
      <c r="D46" s="24" t="s">
        <v>58</v>
      </c>
      <c r="E46" s="25" t="s">
        <v>67</v>
      </c>
      <c r="F46" s="26" t="s">
        <v>107</v>
      </c>
      <c r="G46" s="26">
        <v>1</v>
      </c>
      <c r="H46" s="26">
        <v>2018</v>
      </c>
      <c r="I46" s="27" t="s">
        <v>11</v>
      </c>
      <c r="J46" s="27" t="s">
        <v>12</v>
      </c>
      <c r="K46" s="24" t="s">
        <v>18</v>
      </c>
      <c r="L46" s="24" t="s">
        <v>19</v>
      </c>
      <c r="M46" s="28" t="s">
        <v>20</v>
      </c>
    </row>
    <row r="47" spans="2:13" x14ac:dyDescent="0.3">
      <c r="B47" s="22">
        <f t="shared" si="0"/>
        <v>41</v>
      </c>
      <c r="C47" s="35" t="s">
        <v>32</v>
      </c>
      <c r="D47" s="36" t="s">
        <v>111</v>
      </c>
      <c r="E47" s="37" t="s">
        <v>67</v>
      </c>
      <c r="F47" s="38" t="s">
        <v>107</v>
      </c>
      <c r="G47" s="38">
        <v>1</v>
      </c>
      <c r="H47" s="38">
        <v>2021</v>
      </c>
      <c r="I47" s="27" t="s">
        <v>11</v>
      </c>
      <c r="J47" s="27" t="s">
        <v>12</v>
      </c>
      <c r="K47" s="24" t="s">
        <v>18</v>
      </c>
      <c r="L47" s="24" t="s">
        <v>19</v>
      </c>
      <c r="M47" s="28" t="s">
        <v>20</v>
      </c>
    </row>
    <row r="48" spans="2:13" x14ac:dyDescent="0.3">
      <c r="B48" s="22">
        <f t="shared" si="0"/>
        <v>42</v>
      </c>
      <c r="C48" s="23" t="s">
        <v>32</v>
      </c>
      <c r="D48" s="24" t="s">
        <v>60</v>
      </c>
      <c r="E48" s="25" t="s">
        <v>71</v>
      </c>
      <c r="F48" s="26" t="s">
        <v>107</v>
      </c>
      <c r="G48" s="26">
        <v>2</v>
      </c>
      <c r="H48" s="26">
        <v>2015</v>
      </c>
      <c r="I48" s="27" t="s">
        <v>11</v>
      </c>
      <c r="J48" s="27" t="s">
        <v>12</v>
      </c>
      <c r="K48" s="24" t="s">
        <v>18</v>
      </c>
      <c r="L48" s="24" t="s">
        <v>19</v>
      </c>
      <c r="M48" s="28" t="s">
        <v>20</v>
      </c>
    </row>
    <row r="49" spans="2:13" x14ac:dyDescent="0.3">
      <c r="B49" s="22">
        <f t="shared" si="0"/>
        <v>43</v>
      </c>
      <c r="C49" s="23" t="s">
        <v>32</v>
      </c>
      <c r="D49" s="24" t="s">
        <v>58</v>
      </c>
      <c r="E49" s="25" t="s">
        <v>72</v>
      </c>
      <c r="F49" s="26" t="s">
        <v>107</v>
      </c>
      <c r="G49" s="26">
        <v>2</v>
      </c>
      <c r="H49" s="26">
        <v>2015</v>
      </c>
      <c r="I49" s="27" t="s">
        <v>11</v>
      </c>
      <c r="J49" s="27" t="s">
        <v>12</v>
      </c>
      <c r="K49" s="24" t="s">
        <v>18</v>
      </c>
      <c r="L49" s="24" t="s">
        <v>19</v>
      </c>
      <c r="M49" s="28" t="s">
        <v>20</v>
      </c>
    </row>
    <row r="50" spans="2:13" x14ac:dyDescent="0.3">
      <c r="B50" s="22">
        <f t="shared" si="0"/>
        <v>44</v>
      </c>
      <c r="C50" s="23" t="s">
        <v>32</v>
      </c>
      <c r="D50" s="24" t="s">
        <v>61</v>
      </c>
      <c r="E50" s="25" t="s">
        <v>73</v>
      </c>
      <c r="F50" s="26" t="s">
        <v>107</v>
      </c>
      <c r="G50" s="26">
        <v>2</v>
      </c>
      <c r="H50" s="26">
        <v>2020</v>
      </c>
      <c r="I50" s="27" t="s">
        <v>11</v>
      </c>
      <c r="J50" s="27" t="s">
        <v>12</v>
      </c>
      <c r="K50" s="24" t="s">
        <v>18</v>
      </c>
      <c r="L50" s="24" t="s">
        <v>19</v>
      </c>
      <c r="M50" s="28" t="s">
        <v>20</v>
      </c>
    </row>
    <row r="51" spans="2:13" x14ac:dyDescent="0.3">
      <c r="B51" s="22">
        <f t="shared" si="0"/>
        <v>45</v>
      </c>
      <c r="C51" s="23" t="s">
        <v>32</v>
      </c>
      <c r="D51" s="24" t="s">
        <v>61</v>
      </c>
      <c r="E51" s="25" t="s">
        <v>74</v>
      </c>
      <c r="F51" s="26" t="s">
        <v>107</v>
      </c>
      <c r="G51" s="26">
        <v>2</v>
      </c>
      <c r="H51" s="26">
        <v>2020</v>
      </c>
      <c r="I51" s="27" t="s">
        <v>11</v>
      </c>
      <c r="J51" s="27" t="s">
        <v>12</v>
      </c>
      <c r="K51" s="24" t="s">
        <v>18</v>
      </c>
      <c r="L51" s="24" t="s">
        <v>19</v>
      </c>
      <c r="M51" s="28" t="s">
        <v>20</v>
      </c>
    </row>
    <row r="52" spans="2:13" x14ac:dyDescent="0.3">
      <c r="B52" s="22">
        <f t="shared" si="0"/>
        <v>46</v>
      </c>
      <c r="C52" s="23" t="s">
        <v>32</v>
      </c>
      <c r="D52" s="24" t="s">
        <v>58</v>
      </c>
      <c r="E52" s="25" t="s">
        <v>75</v>
      </c>
      <c r="F52" s="26" t="s">
        <v>107</v>
      </c>
      <c r="G52" s="26">
        <v>2</v>
      </c>
      <c r="H52" s="26">
        <v>2018</v>
      </c>
      <c r="I52" s="27" t="s">
        <v>11</v>
      </c>
      <c r="J52" s="27" t="s">
        <v>12</v>
      </c>
      <c r="K52" s="24" t="s">
        <v>18</v>
      </c>
      <c r="L52" s="24" t="s">
        <v>19</v>
      </c>
      <c r="M52" s="28" t="s">
        <v>20</v>
      </c>
    </row>
    <row r="53" spans="2:13" x14ac:dyDescent="0.3">
      <c r="B53" s="22">
        <f t="shared" si="0"/>
        <v>47</v>
      </c>
      <c r="C53" s="23" t="s">
        <v>32</v>
      </c>
      <c r="D53" s="24" t="s">
        <v>59</v>
      </c>
      <c r="E53" s="25" t="s">
        <v>95</v>
      </c>
      <c r="F53" s="26" t="s">
        <v>107</v>
      </c>
      <c r="G53" s="26">
        <v>2</v>
      </c>
      <c r="H53" s="26">
        <v>2016</v>
      </c>
      <c r="I53" s="27" t="s">
        <v>11</v>
      </c>
      <c r="J53" s="27" t="s">
        <v>12</v>
      </c>
      <c r="K53" s="24" t="s">
        <v>18</v>
      </c>
      <c r="L53" s="24" t="s">
        <v>19</v>
      </c>
      <c r="M53" s="28" t="s">
        <v>20</v>
      </c>
    </row>
    <row r="54" spans="2:13" ht="17.25" thickBot="1" x14ac:dyDescent="0.35">
      <c r="B54" s="39">
        <f t="shared" si="0"/>
        <v>48</v>
      </c>
      <c r="C54" s="40" t="s">
        <v>32</v>
      </c>
      <c r="D54" s="41" t="s">
        <v>61</v>
      </c>
      <c r="E54" s="42" t="s">
        <v>106</v>
      </c>
      <c r="F54" s="43" t="s">
        <v>107</v>
      </c>
      <c r="G54" s="44">
        <v>2</v>
      </c>
      <c r="H54" s="44">
        <v>2025</v>
      </c>
      <c r="I54" s="45" t="s">
        <v>11</v>
      </c>
      <c r="J54" s="45" t="s">
        <v>12</v>
      </c>
      <c r="K54" s="41" t="s">
        <v>18</v>
      </c>
      <c r="L54" s="41" t="s">
        <v>19</v>
      </c>
      <c r="M54" s="46" t="s">
        <v>20</v>
      </c>
    </row>
  </sheetData>
  <mergeCells count="2">
    <mergeCell ref="B5:D5"/>
    <mergeCell ref="B2:M3"/>
  </mergeCells>
  <phoneticPr fontId="3" type="noConversion"/>
  <pageMargins left="0.7" right="0.7" top="0.75" bottom="0.75" header="0.3" footer="0.3"/>
  <pageSetup paperSize="9" orientation="portrait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(공개)영상정보처리기기 현황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design</dc:creator>
  <cp:lastModifiedBy>DY</cp:lastModifiedBy>
  <dcterms:created xsi:type="dcterms:W3CDTF">2023-12-29T02:52:13Z</dcterms:created>
  <dcterms:modified xsi:type="dcterms:W3CDTF">2026-02-04T08:24:08Z</dcterms:modified>
</cp:coreProperties>
</file>